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ves\Desktop\JN 2023 GORIVA\NABAVA GORIVA NA BENZINSKIM POSTAJAMA\"/>
    </mc:Choice>
  </mc:AlternateContent>
  <bookViews>
    <workbookView xWindow="0" yWindow="0" windowWidth="23040" windowHeight="9384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N11" i="1" l="1"/>
  <c r="H12" i="1"/>
  <c r="K12" i="1" s="1"/>
  <c r="H11" i="1"/>
  <c r="K11" i="1" s="1"/>
  <c r="M11" i="1" l="1"/>
  <c r="N12" i="1"/>
  <c r="N14" i="1" s="1"/>
  <c r="N15" i="1" s="1"/>
  <c r="N16" i="1" s="1"/>
  <c r="M12" i="1"/>
  <c r="M13" i="1" l="1"/>
</calcChain>
</file>

<file path=xl/sharedStrings.xml><?xml version="1.0" encoding="utf-8"?>
<sst xmlns="http://schemas.openxmlformats.org/spreadsheetml/2006/main" count="41" uniqueCount="40">
  <si>
    <t>1.</t>
  </si>
  <si>
    <t>2.</t>
  </si>
  <si>
    <t>3.</t>
  </si>
  <si>
    <t>4.</t>
  </si>
  <si>
    <t>5.</t>
  </si>
  <si>
    <t>6.</t>
  </si>
  <si>
    <t xml:space="preserve">Popust u % </t>
  </si>
  <si>
    <t>8=6+7</t>
  </si>
  <si>
    <t>11=8-10</t>
  </si>
  <si>
    <t>Predviđena (okvirna) količina za jednogodišnje razdoblje</t>
  </si>
  <si>
    <t xml:space="preserve">Cijena ponude za jednogodišnje razdoblje okvirnog sporazuma bez PDV-a (zbrojiti stupac 13) </t>
  </si>
  <si>
    <t>Ukupna cijena za jednogodišnje razdoblje bez PDV-a</t>
  </si>
  <si>
    <t xml:space="preserve">EURODISEL BS     </t>
  </si>
  <si>
    <t xml:space="preserve">EUROSUPER BS </t>
  </si>
  <si>
    <t>litra</t>
  </si>
  <si>
    <t>Predviđena (okvirna) količina za dvogodišnje razdoblje</t>
  </si>
  <si>
    <t>Ukupna cijena za dvogodišnje razdoblje bez PDV-a</t>
  </si>
  <si>
    <t xml:space="preserve">Cijena ponude za dvogodišnje  razdoblje okvirnog sporazuma bez PDV-a (zbrojiti stupac 14) </t>
  </si>
  <si>
    <t>T R O Š K O V N I K</t>
  </si>
  <si>
    <t>Redni broj</t>
  </si>
  <si>
    <t>Naziv proizvoda</t>
  </si>
  <si>
    <t>Jedinica mjere</t>
  </si>
  <si>
    <t>Jedinična cijena bez premije (eur/l)</t>
  </si>
  <si>
    <t>Iznos premije (eur/l)</t>
  </si>
  <si>
    <t>Jedinična cijena sa premijom (eur/l)</t>
  </si>
  <si>
    <t>Popust u aposlutnom iznosu (eur)</t>
  </si>
  <si>
    <t>Jedinična cijena bez trošarine (eur/l)</t>
  </si>
  <si>
    <t>Trošarina (u eur/l, bez PDV-a)</t>
  </si>
  <si>
    <t>13=4x(11+12)</t>
  </si>
  <si>
    <t>14=5x(11+12)</t>
  </si>
  <si>
    <t xml:space="preserve">PDV - red 4. x 25% </t>
  </si>
  <si>
    <t>Ukupna cijena sa PDV-om (red 4. + red 5.)</t>
  </si>
  <si>
    <t>NABAVA GORIVA NA BENZINSKIM POSTAJAMA</t>
  </si>
  <si>
    <t>Trg Oluje 5. kolovoza 1995. kbr.9</t>
  </si>
  <si>
    <t>22300 Knin</t>
  </si>
  <si>
    <t>Čistoća i zelenilo d.o.o.</t>
  </si>
  <si>
    <t>Ime, prezime i funkcija ovlaštene osobe ponuditelja:</t>
  </si>
  <si>
    <t>Potpis ovlaštene osobe ponuditelja:</t>
  </si>
  <si>
    <t>U ________________, dana ______________ 2023. godine</t>
  </si>
  <si>
    <t>M.P.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</si>
</sst>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0"/>
    <numFmt numFmtId="165" formatCode="0.000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wrapText="1"/>
    </xf>
    <xf numFmtId="10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43" fontId="1" fillId="0" borderId="1" xfId="1" applyFont="1" applyBorder="1" applyAlignment="1">
      <alignment wrapText="1"/>
    </xf>
    <xf numFmtId="43" fontId="1" fillId="2" borderId="1" xfId="0" applyNumberFormat="1" applyFont="1" applyFill="1" applyBorder="1" applyAlignment="1">
      <alignment wrapText="1"/>
    </xf>
    <xf numFmtId="43" fontId="1" fillId="2" borderId="1" xfId="1" applyFont="1" applyFill="1" applyBorder="1" applyAlignment="1">
      <alignment wrapText="1"/>
    </xf>
    <xf numFmtId="0" fontId="2" fillId="2" borderId="4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zoomScaleNormal="100" zoomScaleSheetLayoutView="100" workbookViewId="0">
      <selection activeCell="B13" sqref="B13:L13"/>
    </sheetView>
  </sheetViews>
  <sheetFormatPr defaultRowHeight="15.6" x14ac:dyDescent="0.3"/>
  <cols>
    <col min="1" max="1" width="6.5546875" style="1" customWidth="1"/>
    <col min="2" max="2" width="32.44140625" style="1" customWidth="1"/>
    <col min="3" max="3" width="8.33203125" style="1" customWidth="1"/>
    <col min="4" max="4" width="18" style="1" customWidth="1"/>
    <col min="5" max="5" width="17.6640625" style="1" customWidth="1"/>
    <col min="6" max="6" width="14.33203125" style="1" customWidth="1"/>
    <col min="7" max="7" width="12.5546875" style="1" customWidth="1"/>
    <col min="8" max="8" width="14.33203125" style="2" customWidth="1"/>
    <col min="9" max="9" width="13.44140625" style="2" customWidth="1"/>
    <col min="10" max="10" width="12.44140625" style="2" customWidth="1"/>
    <col min="11" max="11" width="14" style="2" customWidth="1"/>
    <col min="12" max="12" width="13.33203125" style="2" customWidth="1"/>
    <col min="13" max="13" width="19.33203125" style="2" customWidth="1"/>
    <col min="14" max="14" width="19.44140625" style="2" customWidth="1"/>
    <col min="15" max="17" width="9.109375" style="2"/>
    <col min="18" max="16384" width="8.88671875" style="1"/>
  </cols>
  <sheetData>
    <row r="1" spans="1:17" x14ac:dyDescent="0.3">
      <c r="A1" s="9" t="s">
        <v>35</v>
      </c>
      <c r="B1" s="9"/>
    </row>
    <row r="2" spans="1:17" x14ac:dyDescent="0.3">
      <c r="A2" s="9" t="s">
        <v>33</v>
      </c>
      <c r="B2" s="9"/>
    </row>
    <row r="3" spans="1:17" x14ac:dyDescent="0.3">
      <c r="A3" s="9" t="s">
        <v>34</v>
      </c>
      <c r="B3" s="9"/>
    </row>
    <row r="5" spans="1:17" ht="23.25" customHeight="1" x14ac:dyDescent="0.3">
      <c r="A5" s="26" t="s">
        <v>18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7" ht="23.25" customHeight="1" x14ac:dyDescent="0.3">
      <c r="A6" s="28" t="s">
        <v>32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7" ht="18" customHeigh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7" ht="18" customHeight="1" x14ac:dyDescent="0.3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7" s="7" customFormat="1" ht="65.25" customHeight="1" x14ac:dyDescent="0.3">
      <c r="A9" s="12" t="s">
        <v>19</v>
      </c>
      <c r="B9" s="13" t="s">
        <v>20</v>
      </c>
      <c r="C9" s="12" t="s">
        <v>21</v>
      </c>
      <c r="D9" s="12" t="s">
        <v>9</v>
      </c>
      <c r="E9" s="12" t="s">
        <v>15</v>
      </c>
      <c r="F9" s="12" t="s">
        <v>22</v>
      </c>
      <c r="G9" s="12" t="s">
        <v>23</v>
      </c>
      <c r="H9" s="12" t="s">
        <v>24</v>
      </c>
      <c r="I9" s="12" t="s">
        <v>6</v>
      </c>
      <c r="J9" s="12" t="s">
        <v>25</v>
      </c>
      <c r="K9" s="12" t="s">
        <v>26</v>
      </c>
      <c r="L9" s="12" t="s">
        <v>27</v>
      </c>
      <c r="M9" s="12" t="s">
        <v>11</v>
      </c>
      <c r="N9" s="12" t="s">
        <v>16</v>
      </c>
      <c r="O9" s="6"/>
      <c r="P9" s="6"/>
      <c r="Q9" s="6"/>
    </row>
    <row r="10" spans="1:17" x14ac:dyDescent="0.3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 t="s">
        <v>7</v>
      </c>
      <c r="I10" s="3">
        <v>9</v>
      </c>
      <c r="J10" s="3">
        <v>10</v>
      </c>
      <c r="K10" s="3" t="s">
        <v>8</v>
      </c>
      <c r="L10" s="3">
        <v>12</v>
      </c>
      <c r="M10" s="3" t="s">
        <v>28</v>
      </c>
      <c r="N10" s="3" t="s">
        <v>29</v>
      </c>
    </row>
    <row r="11" spans="1:17" ht="19.95" customHeight="1" x14ac:dyDescent="0.3">
      <c r="A11" s="4" t="s">
        <v>0</v>
      </c>
      <c r="B11" s="4" t="s">
        <v>12</v>
      </c>
      <c r="C11" s="3" t="s">
        <v>14</v>
      </c>
      <c r="D11" s="5">
        <v>50000</v>
      </c>
      <c r="E11" s="5">
        <f>D11*2</f>
        <v>100000</v>
      </c>
      <c r="F11" s="14"/>
      <c r="G11" s="4"/>
      <c r="H11" s="14">
        <f>F11+G11</f>
        <v>0</v>
      </c>
      <c r="I11" s="15"/>
      <c r="J11" s="16"/>
      <c r="K11" s="14">
        <f>H11-J11</f>
        <v>0</v>
      </c>
      <c r="L11" s="16"/>
      <c r="M11" s="17">
        <f>D11*(K11+L11)</f>
        <v>0</v>
      </c>
      <c r="N11" s="17">
        <f>E11*(K11+L11)</f>
        <v>0</v>
      </c>
    </row>
    <row r="12" spans="1:17" ht="19.95" customHeight="1" x14ac:dyDescent="0.3">
      <c r="A12" s="4" t="s">
        <v>1</v>
      </c>
      <c r="B12" s="4" t="s">
        <v>13</v>
      </c>
      <c r="C12" s="3" t="s">
        <v>14</v>
      </c>
      <c r="D12" s="5">
        <v>10000</v>
      </c>
      <c r="E12" s="5">
        <f>D12*2</f>
        <v>20000</v>
      </c>
      <c r="F12" s="14"/>
      <c r="G12" s="4"/>
      <c r="H12" s="14">
        <f>F12+G12</f>
        <v>0</v>
      </c>
      <c r="I12" s="15"/>
      <c r="J12" s="4"/>
      <c r="K12" s="14">
        <f>H12-J12</f>
        <v>0</v>
      </c>
      <c r="L12" s="16"/>
      <c r="M12" s="17">
        <f>D12*(K12+L12)</f>
        <v>0</v>
      </c>
      <c r="N12" s="17">
        <f>E12*(K12+L12)</f>
        <v>0</v>
      </c>
    </row>
    <row r="13" spans="1:17" ht="19.95" customHeight="1" x14ac:dyDescent="0.3">
      <c r="A13" s="4" t="s">
        <v>2</v>
      </c>
      <c r="B13" s="23" t="s">
        <v>10</v>
      </c>
      <c r="C13" s="24"/>
      <c r="D13" s="24"/>
      <c r="E13" s="24"/>
      <c r="F13" s="24"/>
      <c r="G13" s="24"/>
      <c r="H13" s="24"/>
      <c r="I13" s="24"/>
      <c r="J13" s="24"/>
      <c r="K13" s="24"/>
      <c r="L13" s="25"/>
      <c r="M13" s="17">
        <f>SUM(M11:M12)</f>
        <v>0</v>
      </c>
      <c r="N13" s="17"/>
    </row>
    <row r="14" spans="1:17" ht="19.95" customHeight="1" x14ac:dyDescent="0.3">
      <c r="A14" s="4" t="s">
        <v>3</v>
      </c>
      <c r="B14" s="20" t="s">
        <v>17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/>
      <c r="N14" s="19">
        <f>SUM(N11:N12)</f>
        <v>0</v>
      </c>
    </row>
    <row r="15" spans="1:17" ht="19.95" customHeight="1" x14ac:dyDescent="0.3">
      <c r="A15" s="4" t="s">
        <v>4</v>
      </c>
      <c r="B15" s="20" t="s">
        <v>30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/>
      <c r="N15" s="18">
        <f>N14*25%</f>
        <v>0</v>
      </c>
    </row>
    <row r="16" spans="1:17" ht="19.95" customHeight="1" x14ac:dyDescent="0.3">
      <c r="A16" s="4" t="s">
        <v>5</v>
      </c>
      <c r="B16" s="20" t="s">
        <v>31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  <c r="N16" s="18">
        <f>SUM(N14:N15)</f>
        <v>0</v>
      </c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A18" s="2"/>
      <c r="B18" s="2"/>
      <c r="C18" s="2"/>
      <c r="D18" s="2"/>
      <c r="E18" s="2"/>
      <c r="F18" s="2"/>
      <c r="G18" s="2"/>
    </row>
    <row r="19" spans="1:7" x14ac:dyDescent="0.3">
      <c r="A19" s="2"/>
      <c r="B19" s="29" t="s">
        <v>36</v>
      </c>
      <c r="C19" s="29"/>
      <c r="D19" s="29"/>
      <c r="E19" s="2"/>
      <c r="F19" s="2"/>
      <c r="G19" s="2"/>
    </row>
    <row r="20" spans="1:7" x14ac:dyDescent="0.3">
      <c r="A20" s="2"/>
      <c r="B20" s="10"/>
      <c r="C20" s="10"/>
      <c r="D20" s="10"/>
      <c r="E20" s="2"/>
      <c r="F20" s="2"/>
      <c r="G20" s="2"/>
    </row>
    <row r="21" spans="1:7" x14ac:dyDescent="0.3">
      <c r="A21" s="2"/>
      <c r="B21" s="30"/>
      <c r="C21" s="30"/>
      <c r="D21" s="30"/>
      <c r="E21" s="2"/>
      <c r="F21" s="2"/>
      <c r="G21" s="2"/>
    </row>
    <row r="22" spans="1:7" x14ac:dyDescent="0.3">
      <c r="B22" s="9"/>
      <c r="C22" s="9"/>
      <c r="D22" s="9"/>
    </row>
    <row r="24" spans="1:7" x14ac:dyDescent="0.3">
      <c r="B24" s="31" t="s">
        <v>37</v>
      </c>
      <c r="C24" s="31"/>
      <c r="D24" s="31"/>
    </row>
    <row r="25" spans="1:7" x14ac:dyDescent="0.3">
      <c r="F25" s="11" t="s">
        <v>39</v>
      </c>
    </row>
    <row r="26" spans="1:7" x14ac:dyDescent="0.3">
      <c r="B26" s="30"/>
      <c r="C26" s="30"/>
      <c r="D26" s="30"/>
    </row>
    <row r="30" spans="1:7" x14ac:dyDescent="0.3">
      <c r="B30" s="9" t="s">
        <v>38</v>
      </c>
    </row>
  </sheetData>
  <mergeCells count="11">
    <mergeCell ref="B19:D19"/>
    <mergeCell ref="B21:D21"/>
    <mergeCell ref="B24:D24"/>
    <mergeCell ref="B26:D26"/>
    <mergeCell ref="B15:M15"/>
    <mergeCell ref="B16:M16"/>
    <mergeCell ref="B14:M14"/>
    <mergeCell ref="B13:L13"/>
    <mergeCell ref="A5:N5"/>
    <mergeCell ref="A8:N8"/>
    <mergeCell ref="A6:N6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Ivetić-Divšić</dc:creator>
  <cp:lastModifiedBy>Nives</cp:lastModifiedBy>
  <cp:lastPrinted>2020-05-18T13:02:46Z</cp:lastPrinted>
  <dcterms:created xsi:type="dcterms:W3CDTF">2020-03-09T08:56:17Z</dcterms:created>
  <dcterms:modified xsi:type="dcterms:W3CDTF">2023-10-24T06:15:53Z</dcterms:modified>
</cp:coreProperties>
</file>